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1786EE89-2F4A-4F61-B079-27D792EAEF2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<sst xmlns="http://schemas.openxmlformats.org/spreadsheetml/2006/main" count="3182" uniqueCount="1581">
  <si>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</si>
  <si>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</si>
  <si>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</si>
  <si>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</si>
  <si>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</si>
  <si>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</si>
  <si>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</si>
  <si>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</si>
  <si>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</si>
  <si>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</si>
  <si>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</si>
  <si>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</si>
  <si>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</si>
  <si>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</si>
  <si>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</si>
  <si>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</si>
  <si>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</si>
  <si>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</si>
  <si>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</si>
  <si>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</si>
  <si>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</si>
  <si>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</si>
  <si>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</si>
  <si>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</si>
  <si>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</si>
  <si>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</si>
  <si>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</si>
  <si>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</si>
  <si>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</si>
  <si>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</si>
  <si>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</si>
  <si>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</si>
  <si>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</si>
  <si>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</si>
  <si>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</si>
  <si>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</si>
  <si>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</si>
  <si>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</si>
  <si>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</si>
  <si>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</si>
  <si>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</si>
  <si>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</si>
  <si>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</si>
  <si>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</si>
  <si>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</si>
  <si>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</si>
  <si>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</si>
  <si>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</si>
  <si>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</si>
  <si>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</si>
  <si>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</si>
  <si>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</si>
  <si>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</si>
  <si>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</si>
  <si>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</si>
  <si>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</si>
  <si>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</si>
  <si>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</si>
  <si>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</si>
  <si>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</si>
  <si>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</si>
  <si>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</si>
  <si>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</si>
  <si>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</si>
  <si>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</si>
  <si>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</si>
  <si>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</si>
  <si>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</si>
  <si>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</si>
  <si>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</si>
  <si>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</si>
  <si>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</si>
  <si>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</si>
  <si>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</si>
  <si>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</si>
  <si>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</si>
  <si>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</si>
  <si>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</si>
  <si>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</si>
  <si>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</si>
  <si>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</si>
  <si>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</si>
  <si>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</si>
  <si>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</si>
  <si>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</si>
  <si>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</si>
  <si>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</si>
  <si>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</si>
  <si>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</si>
  <si>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</si>
  <si>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</si>
  <si>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</si>
  <si>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</si>
  <si>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</si>
  <si>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</si>
  <si>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</si>
  <si>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</si>
  <si>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</si>
  <si>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</si>
  <si>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</si>
  <si>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</si>
  <si>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</si>
  <si>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</si>
  <si>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</si>
  <si>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</si>
  <si>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</si>
  <si>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</si>
  <si>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</si>
  <si>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</si>
  <si>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</si>
  <si>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</si>
  <si>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</si>
  <si>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</si>
  <si>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</si>
  <si>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</si>
  <si>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</si>
  <si>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</si>
  <si>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</si>
  <si>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</si>
  <si>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</si>
  <si>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</si>
  <si>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</si>
  <si>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</si>
  <si>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</si>
  <si>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</si>
  <si>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</si>
  <si>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</si>
  <si>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</si>
  <si>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</si>
  <si>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</si>
  <si>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</si>
  <si>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</si>
  <si>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</si>
  <si>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</si>
  <si>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</si>
  <si>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</si>
  <si>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</si>
  <si>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</si>
  <si>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</si>
  <si>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</si>
  <si>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</si>
  <si>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</si>
  <si>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</si>
  <si>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</si>
  <si>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</si>
  <si>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</si>
  <si>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</si>
  <si>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</si>
  <si>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</si>
  <si>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</si>
  <si>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</si>
  <si>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</si>
  <si>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</si>
  <si>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</si>
  <si>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</si>
  <si>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</si>
  <si>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</si>
  <si>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</si>
  <si>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</si>
  <si>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</si>
  <si>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</si>
  <si>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</si>
  <si>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</si>
  <si>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</si>
  <si>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</si>
  <si>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</si>
  <si>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</si>
  <si>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</si>
  <si>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</si>
  <si>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</si>
  <si>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</si>
  <si>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</si>
  <si>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</si>
  <si>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</si>
  <si>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</si>
  <si>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</si>
  <si>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</si>
  <si>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</si>
  <si>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</si>
  <si>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</si>
  <si>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</si>
  <si>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</si>
  <si>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</si>
  <si>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</si>
  <si>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</si>
  <si>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</si>
  <si>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</si>
  <si>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</si>
  <si>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</si>
  <si>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</si>
  <si>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</si>
  <si>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</si>
  <si>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</si>
  <si>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</si>
  <si>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</si>
  <si>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</si>
  <si>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</si>
  <si>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</si>
  <si>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</si>
  <si>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</si>
  <si>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</si>
  <si>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</si>
  <si>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</si>
  <si>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</si>
  <si>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</si>
  <si>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</si>
  <si>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</si>
  <si>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</si>
  <si>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</si>
  <si>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</si>
  <si>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</si>
  <si>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</si>
  <si>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</si>
  <si>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</si>
  <si>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</si>
  <si>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</si>
  <si>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</si>
  <si>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</si>
  <si>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</si>
  <si>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</si>
  <si>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</si>
  <si>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</si>
  <si>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</si>
  <si>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</si>
  <si>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</si>
  <si>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</si>
  <si>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</si>
  <si>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</si>
  <si>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</si>
  <si>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</si>
  <si>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</si>
  <si>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</si>
  <si>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</si>
  <si>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</si>
  <si>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</si>
  <si>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</si>
  <si>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</si>
  <si>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</si>
  <si>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</si>
  <si>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</si>
  <si>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</si>
  <si>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</si>
  <si>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</si>
  <si>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</si>
  <si>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</si>
  <si>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</si>
  <si>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</si>
  <si>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</si>
  <si>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</si>
  <si>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</si>
  <si>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</si>
  <si>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</si>
  <si>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</si>
  <si>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</si>
  <si>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</si>
  <si>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</si>
  <si>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</si>
  <si>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</si>
  <si>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</si>
  <si>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</si>
  <si>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</si>
  <si>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</si>
  <si>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</si>
  <si>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</si>
  <si>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</si>
  <si>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</si>
  <si>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</si>
  <si>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</si>
  <si>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</si>
  <si>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</si>
  <si>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</si>
  <si>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</si>
  <si>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</si>
  <si>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</si>
  <si>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</si>
  <si>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</si>
  <si>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</si>
  <si>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</si>
  <si>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</si>
  <si>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</si>
  <si>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</si>
  <si>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</si>
  <si>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</si>
  <si>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</si>
  <si>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</si>
  <si>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</si>
  <si>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</si>
  <si>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</si>
  <si>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</si>
  <si>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</si>
  <si>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</si>
  <si>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</si>
  <si>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</si>
  <si>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</si>
  <si>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</si>
  <si>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</si>
  <si>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</si>
  <si>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</si>
  <si>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</si>
  <si>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</si>
  <si>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</si>
  <si>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</si>
  <si>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</si>
  <si>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</si>
  <si>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</si>
  <si>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</si>
  <si>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</si>
  <si>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</si>
  <si>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</si>
  <si>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</si>
  <si>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</si>
  <si>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</si>
  <si>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</si>
  <si>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</si>
  <si>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</si>
  <si>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</si>
  <si>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</si>
  <si>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</si>
  <si>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</si>
  <si>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</si>
  <si>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</si>
  <si>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</si>
  <si>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</si>
  <si>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</si>
  <si>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</si>
  <si>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</si>
  <si>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</si>
  <si>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</si>
  <si>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</si>
  <si>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</si>
  <si>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</si>
  <si>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</si>
  <si>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</si>
  <si>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</si>
  <si>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</si>
  <si>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</si>
  <si>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</si>
  <si>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</si>
  <si>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</si>
  <si>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</si>
  <si>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</si>
  <si>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</si>
  <si>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</si>
  <si>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</si>
  <si>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</si>
  <si>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</si>
  <si>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</si>
  <si>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</si>
  <si>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</si>
  <si>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</si>
  <si>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</si>
  <si>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</si>
  <si>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</si>
  <si>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</si>
  <si>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</si>
  <si>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</si>
  <si>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</si>
  <si>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</si>
  <si>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</si>
  <si>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</si>
  <si>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</si>
  <si>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</si>
  <si>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</si>
  <si>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</si>
  <si>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</si>
  <si>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</si>
  <si>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</si>
  <si>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</si>
  <si>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</si>
  <si>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</si>
  <si>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</si>
  <si>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</si>
  <si>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</si>
  <si>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</si>
  <si>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</si>
  <si>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</si>
  <si>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</si>
  <si>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</si>
  <si>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</si>
  <si>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</si>
  <si>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</si>
  <si>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</si>
  <si>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</si>
  <si>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</si>
  <si>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</si>
  <si>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</si>
  <si>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</si>
  <si>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</si>
  <si>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</si>
  <si>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</si>
  <si>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</si>
  <si>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</si>
  <si>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</si>
  <si>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</si>
  <si>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</si>
  <si>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</si>
  <si>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</si>
  <si>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</si>
  <si>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</si>
  <si>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</si>
  <si>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</si>
  <si>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</si>
  <si>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</si>
  <si>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</si>
  <si>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</si>
  <si>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</si>
  <si>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</si>
  <si>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</si>
  <si>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</si>
  <si>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</si>
  <si>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</si>
  <si>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</si>
  <si>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</si>
  <si>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</si>
  <si>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</si>
  <si>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</si>
  <si>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</si>
  <si>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</si>
  <si>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</si>
  <si>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</si>
  <si>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</si>
  <si>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</si>
  <si>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</si>
  <si>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</si>
  <si>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</si>
  <si>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</si>
  <si>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</si>
  <si>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</si>
  <si>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</si>
  <si>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</si>
  <si>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</si>
  <si>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</si>
  <si>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</si>
  <si>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</si>
  <si>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</si>
  <si>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</si>
  <si>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</si>
  <si>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</si>
  <si>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</si>
  <si>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</si>
  <si>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</si>
  <si>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</si>
  <si>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</si>
  <si>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</si>
  <si>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</si>
  <si>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</si>
  <si>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</si>
  <si>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</si>
  <si>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</si>
  <si>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</si>
  <si>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</si>
  <si>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</si>
  <si>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</si>
  <si>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</si>
  <si>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</si>
  <si>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</si>
  <si>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</si>
  <si>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</si>
  <si>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</si>
  <si>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</si>
  <si>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</si>
  <si>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</si>
  <si>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</si>
  <si>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</si>
  <si>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</si>
  <si>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</si>
  <si>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</si>
  <si>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</si>
  <si>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</si>
  <si>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</si>
  <si>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</si>
  <si>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</si>
  <si>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</si>
  <si>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</si>
  <si>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</si>
  <si>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</si>
  <si>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</si>
  <si>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</si>
  <si>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</si>
  <si>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</si>
  <si>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</si>
  <si>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</si>
  <si>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</si>
  <si>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</si>
  <si>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</si>
  <si>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</si>
  <si>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</si>
  <si>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</si>
  <si>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</si>
  <si>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</si>
  <si>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</si>
  <si>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</si>
  <si>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</si>
  <si>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</si>
  <si>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</si>
  <si>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</si>
  <si>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</si>
  <si>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</si>
  <si>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</si>
  <si>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</si>
  <si>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</si>
  <si>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</si>
  <si>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</si>
  <si>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</si>
  <si>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</si>
  <si>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</si>
  <si>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</si>
  <si>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</si>
  <si>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</si>
  <si>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</si>
  <si>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</si>
  <si>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</si>
  <si>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</si>
  <si>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</si>
  <si>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</si>
  <si>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</si>
  <si>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</si>
  <si>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</si>
  <si>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</si>
  <si>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</si>
  <si>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</si>
  <si>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</si>
  <si>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</si>
  <si>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</si>
  <si>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</si>
  <si>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</si>
  <si>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</si>
  <si>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</si>
  <si>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</si>
  <si>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</si>
  <si>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</si>
  <si>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</si>
  <si>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</si>
  <si>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</si>
  <si>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</si>
  <si>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</si>
  <si>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</si>
  <si>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</si>
  <si>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</si>
  <si>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</si>
  <si>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</si>
  <si>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</si>
  <si>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</si>
  <si>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</si>
  <si>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</si>
  <si>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</si>
  <si>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</si>
  <si>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</si>
  <si>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</si>
  <si>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</si>
  <si>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</si>
  <si>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</si>
  <si>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</si>
  <si>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</si>
  <si>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</si>
  <si>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</si>
  <si>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</si>
  <si>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</si>
  <si>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</si>
  <si>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</si>
  <si>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</si>
  <si>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</si>
  <si>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</si>
  <si>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</si>
  <si>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</si>
  <si>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</si>
  <si>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</si>
  <si>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</si>
  <si>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</si>
  <si>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</si>
  <si>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</si>
  <si>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</si>
  <si>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</si>
  <si>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</si>
  <si>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</si>
  <si>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</si>
  <si>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</si>
  <si>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</si>
  <si>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</si>
  <si>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</si>
  <si>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</si>
  <si>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</si>
  <si>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</si>
  <si>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</si>
  <si>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</si>
  <si>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</si>
  <si>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</si>
  <si>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</si>
  <si>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</si>
  <si>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</si>
  <si>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</si>
  <si>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</si>
  <si>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</si>
  <si>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</si>
  <si>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</si>
  <si>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</si>
  <si>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</si>
  <si>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</si>
  <si>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</si>
  <si>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</si>
  <si>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</si>
  <si>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</si>
  <si>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</si>
  <si>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</si>
  <si>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</si>
  <si>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</si>
  <si>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</si>
  <si>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</si>
  <si>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</si>
  <si>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</si>
  <si>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</si>
  <si>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</si>
  <si>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</si>
  <si>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</si>
  <si>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</si>
  <si>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</si>
  <si>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</si>
  <si>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</si>
  <si>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</si>
  <si>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</si>
  <si>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</si>
  <si>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</si>
  <si>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</si>
  <si>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</si>
  <si>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</si>
  <si>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</si>
  <si>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</si>
  <si>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</si>
  <si>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</si>
  <si>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</si>
  <si>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</si>
  <si>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</si>
  <si>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</si>
  <si>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</si>
  <si>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</si>
  <si>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</si>
  <si>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</si>
  <si>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</si>
  <si>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</si>
  <si>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</si>
  <si>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</si>
  <si>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</si>
  <si>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</si>
  <si>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</si>
  <si>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</si>
  <si>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</si>
  <si>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</si>
  <si>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</si>
  <si>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</si>
  <si>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</si>
  <si>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</si>
  <si>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</si>
  <si>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</si>
  <si>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</si>
  <si>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</si>
  <si>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</si>
  <si>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</si>
  <si>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</si>
  <si>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</si>
  <si>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</si>
  <si>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</si>
  <si>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</si>
  <si>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</si>
  <si>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</si>
  <si>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</si>
  <si>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</si>
  <si>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</si>
  <si>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</si>
  <si>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</si>
  <si>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</si>
  <si>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</si>
  <si>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</si>
  <si>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</si>
  <si>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</si>
  <si>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</si>
  <si>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</si>
  <si>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</si>
  <si>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</si>
  <si>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</si>
  <si>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</si>
  <si>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</si>
  <si>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</si>
  <si>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</si>
  <si>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</si>
  <si>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</si>
  <si>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</si>
  <si>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</si>
  <si>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</si>
  <si>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</si>
  <si>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</si>
  <si>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</si>
  <si>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</si>
  <si>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</si>
  <si>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</si>
  <si>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</si>
  <si>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</si>
  <si>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</si>
  <si>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</si>
  <si>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</si>
  <si>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</si>
  <si>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</si>
  <si>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</si>
  <si>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</si>
  <si>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</si>
  <si>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</si>
  <si>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</si>
  <si>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</si>
  <si>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</si>
  <si>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</si>
  <si>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</si>
  <si>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</si>
  <si>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</si>
  <si>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</si>
  <si>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</si>
  <si>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</si>
  <si>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</si>
  <si>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</si>
  <si>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</si>
  <si>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</si>
  <si>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</si>
  <si>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</si>
  <si>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</si>
  <si>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</si>
  <si>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</si>
  <si>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</si>
  <si>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</si>
  <si>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</si>
  <si>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</si>
  <si>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</si>
  <si>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</si>
  <si>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</si>
  <si>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</si>
  <si>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</si>
  <si>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</si>
  <si>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</si>
  <si>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</si>
  <si>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</si>
  <si>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</si>
  <si>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</si>
  <si>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</si>
  <si>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</si>
  <si>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</si>
  <si>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</si>
  <si>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</si>
  <si>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</si>
  <si>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</si>
  <si>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</si>
  <si>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</si>
  <si>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</si>
  <si>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</si>
  <si>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</si>
  <si>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</si>
  <si>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</si>
  <si>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</si>
  <si>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</si>
  <si>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</si>
  <si>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</si>
  <si>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</si>
  <si>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</si>
  <si>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</si>
  <si>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</si>
  <si>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</si>
  <si>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</si>
  <si>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</si>
  <si>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</si>
  <si>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</si>
  <si>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</si>
  <si>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</si>
  <si>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</si>
  <si>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</si>
  <si>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</si>
  <si>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</si>
  <si>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</si>
  <si>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</si>
  <si>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</si>
  <si>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</si>
  <si>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</si>
  <si>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</si>
  <si>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</si>
  <si>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</si>
  <si>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</si>
  <si>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</si>
  <si>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</si>
  <si>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</si>
  <si>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</si>
  <si>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</si>
  <si>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</si>
  <si>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</si>
  <si>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</si>
  <si>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</si>
  <si>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</si>
  <si>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</si>
  <si>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</si>
  <si>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</si>
  <si>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</si>
  <si>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</si>
  <si>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</si>
  <si>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</si>
  <si>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</si>
  <si>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</si>
  <si>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</si>
  <si>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</si>
  <si>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</si>
  <si>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</si>
  <si>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</si>
  <si>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</si>
  <si>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</si>
  <si>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</si>
  <si>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</si>
  <si>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</si>
  <si>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</si>
  <si>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</si>
  <si>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</si>
  <si>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</si>
  <si>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</si>
  <si>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</si>
  <si>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</si>
  <si>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</si>
  <si>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</si>
  <si>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</si>
  <si>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</si>
  <si>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</si>
  <si>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</si>
  <si>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</si>
  <si>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</si>
  <si>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</si>
  <si>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</si>
  <si>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</si>
  <si>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</si>
  <si>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</si>
  <si>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</si>
  <si>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</si>
  <si>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</si>
  <si>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</si>
  <si>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</si>
  <si>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</si>
  <si>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</si>
  <si>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</si>
  <si>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</si>
  <si>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</si>
  <si>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</si>
  <si>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</si>
  <si>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</si>
  <si>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</si>
  <si>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</si>
  <si>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</si>
  <si>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</si>
  <si>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</si>
  <si>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</si>
  <si>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</si>
  <si>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</si>
  <si>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</si>
  <si>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</si>
  <si>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</si>
  <si>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</si>
  <si>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</si>
  <si>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</si>
  <si>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</si>
  <si>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</si>
  <si>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</si>
  <si>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</si>
  <si>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</si>
  <si>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</si>
  <si>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</si>
  <si>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</si>
  <si>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</si>
  <si>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</si>
  <si>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</si>
  <si>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</si>
  <si>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</si>
  <si>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</si>
  <si>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</si>
  <si>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</si>
  <si>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</si>
  <si>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</si>
  <si>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</si>
  <si>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</si>
  <si>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</si>
  <si>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</si>
  <si>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</si>
  <si>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</si>
  <si>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</si>
  <si>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</si>
  <si>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</si>
  <si>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</si>
  <si>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</si>
  <si>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</si>
  <si>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</si>
  <si>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</si>
  <si>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</si>
  <si>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</si>
  <si>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</si>
  <si>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</si>
  <si>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</si>
  <si>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</si>
  <si>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</si>
  <si>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</si>
  <si>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</si>
  <si>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</si>
  <si>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</si>
  <si>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</si>
  <si>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</si>
  <si>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</si>
  <si>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</si>
  <si>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</si>
  <si>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</si>
  <si>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</si>
  <si>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</si>
  <si>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</si>
  <si>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</si>
  <si>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</si>
  <si>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</si>
  <si>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</si>
  <si>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</si>
  <si>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</si>
  <si>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</si>
  <si>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</si>
  <si>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</si>
  <si>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</si>
  <si>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</si>
  <si>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</si>
  <si>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</si>
  <si>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</si>
  <si>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</si>
  <si>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</si>
  <si>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</si>
  <si>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</si>
  <si>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</si>
  <si>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</si>
  <si>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</si>
  <si>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</si>
  <si>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</si>
  <si>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</si>
  <si>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</si>
  <si>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</si>
  <si>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</si>
  <si>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</si>
  <si>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</si>
  <si>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</si>
  <si>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</si>
  <si>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</si>
  <si>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</si>
  <si>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</si>
  <si>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</si>
  <si>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</si>
  <si>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</si>
  <si>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</si>
  <si>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</si>
  <si>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</si>
  <si>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</si>
  <si>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</si>
  <si>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</si>
  <si>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</si>
  <si>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</si>
  <si>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</si>
  <si>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</si>
  <si>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</si>
  <si>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</si>
  <si>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</si>
  <si>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</si>
  <si>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</si>
  <si>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</si>
  <si>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</si>
  <si>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</si>
  <si>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</si>
  <si>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</si>
  <si>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</si>
  <si>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</si>
  <si>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</si>
  <si>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</si>
  <si>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</si>
  <si>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</si>
  <si>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</si>
  <si>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</si>
  <si>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</si>
  <si>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</si>
  <si>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</si>
  <si>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</si>
  <si>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</si>
  <si>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</si>
  <si>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</si>
  <si>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</si>
  <si>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</si>
  <si>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</si>
  <si>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</si>
  <si>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</si>
  <si>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</si>
  <si>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</si>
  <si>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</si>
  <si>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</si>
  <si>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</si>
  <si>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</si>
  <si>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</si>
  <si>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</si>
  <si>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</si>
  <si>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</si>
  <si>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</si>
  <si>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</si>
  <si>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</si>
  <si>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</si>
  <si>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</si>
  <si>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</si>
  <si>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</si>
  <si>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</si>
  <si>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</si>
  <si>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</si>
  <si>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</si>
  <si>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</si>
  <si>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</si>
  <si>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</si>
  <si>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</si>
  <si>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</si>
  <si>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</si>
  <si>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</si>
  <si>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</si>
  <si>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</si>
  <si>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</si>
  <si>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</si>
  <si>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</si>
  <si>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</si>
  <si>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</si>
  <si>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</si>
  <si>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</si>
  <si>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</si>
  <si>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</si>
  <si>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</si>
  <si>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</si>
  <si>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</si>
  <si>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</si>
  <si>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</si>
  <si>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</si>
  <si>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</si>
  <si>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</si>
  <si>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</si>
  <si>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</si>
  <si>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</si>
  <si>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</si>
  <si>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</si>
  <si>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</si>
  <si>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</si>
  <si>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</si>
  <si>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</si>
  <si>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</si>
  <si>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</si>
  <si>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</si>
  <si>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</si>
  <si>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</si>
  <si>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</si>
  <si>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</si>
  <si>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</si>
  <si>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</si>
  <si>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</si>
  <si>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</si>
  <si>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</si>
  <si>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</si>
  <si>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</si>
  <si>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</si>
  <si>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</si>
  <si>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</si>
  <si>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</si>
  <si>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</si>
  <si>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</si>
  <si>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</si>
  <si>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</si>
  <si>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</si>
  <si>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</si>
  <si>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</si>
  <si>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</si>
  <si>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</si>
  <si>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</si>
  <si>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</si>
  <si>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</si>
  <si>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</si>
  <si>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</si>
  <si>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</si>
  <si>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</si>
  <si>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</si>
  <si>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</si>
  <si>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</si>
  <si>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</si>
  <si>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</si>
  <si>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</si>
  <si>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</si>
  <si>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</si>
  <si>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</si>
  <si>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</si>
  <si>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</si>
  <si>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</si>
  <si>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</si>
  <si>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</si>
  <si>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</si>
  <si>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</si>
  <si>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</si>
  <si>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</si>
  <si>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</si>
  <si>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</si>
  <si>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</si>
  <si>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</si>
  <si>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</si>
  <si>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</si>
  <si>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</si>
  <si>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</si>
  <si>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</si>
  <si>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</si>
  <si>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</si>
  <si>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</si>
  <si>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</si>
  <si>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</si>
  <si>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</si>
  <si>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</si>
  <si>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</si>
  <si>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</si>
  <si>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</si>
  <si>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</si>
  <si>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</si>
  <si>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</si>
  <si>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</si>
  <si>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</si>
  <si>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</si>
  <si>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</si>
  <si>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</si>
  <si>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</si>
  <si>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</si>
  <si>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</si>
  <si>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</si>
  <si>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</si>
  <si>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</si>
  <si>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</si>
  <si>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</si>
  <si>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</si>
  <si>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</si>
  <si>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</si>
  <si>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</si>
  <si>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</si>
  <si>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</si>
  <si>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</si>
  <si>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</si>
  <si>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</si>
  <si>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</si>
  <si>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</si>
  <si>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</si>
  <si>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</si>
  <si>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</si>
  <si>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</si>
  <si>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</si>
  <si>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</si>
  <si>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</si>
  <si>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</si>
  <si>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</si>
  <si>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</si>
  <si>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</si>
  <si>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</si>
  <si>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</si>
  <si>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</si>
  <si>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</si>
  <si>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</si>
  <si>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</si>
  <si>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</si>
  <si>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</si>
  <si>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</si>
  <si>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</si>
  <si>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</si>
  <si>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</si>
  <si>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</si>
  <si>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</si>
  <si>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</si>
  <si>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</si>
  <si>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</si>
  <si>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</si>
  <si>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</si>
  <si>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</si>
  <si>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</si>
  <si>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</si>
  <si>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</si>
  <si>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</si>
  <si>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</si>
  <si>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</si>
  <si>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</si>
  <si>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</si>
  <si>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</si>
  <si>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</si>
  <si>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</si>
  <si>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</si>
  <si>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</si>
  <si>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</si>
  <si>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</si>
  <si>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</si>
  <si>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</si>
  <si>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</si>
  <si>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</si>
  <si>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</si>
  <si>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</si>
  <si>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</si>
  <si>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</si>
  <si>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</si>
  <si>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</si>
  <si>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</si>
  <si>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</si>
  <si>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</si>
  <si>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</si>
  <si>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</si>
  <si>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</si>
  <si>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</si>
  <si>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</si>
  <si>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</si>
  <si>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</si>
  <si>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</si>
  <si>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</si>
  <si>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</si>
  <si>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</si>
  <si>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</si>
  <si>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</si>
  <si>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</si>
  <si>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</si>
  <si>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</si>
  <si>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</si>
  <si>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</si>
  <si>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</si>
  <si>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</si>
  <si>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</si>
  <si>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</si>
  <si>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</si>
  <si>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</si>
  <si>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</si>
  <si>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</si>
  <si>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</si>
  <si>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</si>
  <si>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</si>
  <si>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</si>
  <si>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</si>
  <si>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</si>
  <si>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</si>
  <si>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</si>
  <si>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</si>
  <si>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</si>
  <si>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</si>
  <si>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</si>
  <si>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</si>
  <si>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</si>
  <si>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</si>
  <si>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</si>
  <si>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</si>
  <si>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</si>
  <si>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</si>
  <si>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</si>
  <si>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</si>
  <si>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</si>
  <si>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</si>
  <si>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</si>
  <si>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</si>
  <si>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</si>
  <si>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</si>
  <si>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</si>
  <si>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</si>
  <si>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</si>
  <si>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</si>
  <si>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</si>
  <si>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</si>
  <si>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</si>
  <si>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</si>
  <si>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</si>
  <si>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</si>
  <si>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</si>
  <si>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</si>
  <si>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</si>
  <si>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</si>
  <si>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</si>
  <si>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</si>
  <si>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</si>
  <si>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</si>
  <si>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</si>
  <si>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</si>
  <si>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</si>
  <si>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</si>
  <si>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</si>
  <si>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</si>
  <si>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</si>
  <si>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</si>
  <si>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</si>
  <si>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</si>
  <si>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</si>
  <si>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</si>
  <si>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</si>
  <si>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</si>
  <si>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</si>
  <si>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</si>
  <si>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</si>
  <si>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</si>
  <si>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</si>
  <si>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</si>
  <si>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</si>
  <si>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</si>
  <si>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</si>
  <si>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</si>
  <si>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</si>
  <si>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</si>
  <si>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</si>
  <si>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</si>
  <si>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</si>
  <si>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</si>
  <si>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</si>
  <si>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</si>
  <si>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</si>
  <si>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</si>
  <si>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</si>
  <si>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</si>
  <si>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</si>
  <si>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</si>
  <si>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</si>
  <si>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</si>
  <si>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</si>
  <si>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</si>
  <si>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</si>
  <si>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</si>
  <si>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</si>
  <si>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</si>
  <si>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</si>
  <si>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</si>
  <si>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</si>
  <si>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</si>
  <si>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</si>
  <si>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</si>
  <si>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</si>
  <si>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</si>
  <si>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</si>
  <si>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</si>
  <si>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</si>
  <si>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</si>
  <si>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</si>
  <si>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</si>
  <si>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</si>
  <si>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</si>
  <si>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</si>
  <si>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</si>
  <si>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</si>
  <si>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</si>
  <si>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</si>
  <si>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</si>
  <si>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</si>
  <si>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</si>
  <si>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</si>
  <si>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</si>
  <si>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</si>
  <si>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</si>
  <si>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</si>
  <si>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</si>
  <si>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</si>
  <si>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</si>
  <si>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</si>
  <si>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</si>
  <si>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</si>
  <si>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</si>
  <si>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</si>
  <si>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</si>
  <si>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</si>
  <si>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</si>
  <si>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</si>
  <si>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</si>
  <si>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</si>
  <si>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</si>
  <si>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</si>
  <si>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</si>
  <si>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</si>
  <si>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</si>
  <si>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</si>
  <si>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</si>
  <si>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</si>
  <si>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</si>
  <si>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</si>
  <si>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</si>
  <si>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</si>
  <si>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</si>
  <si>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</si>
  <si>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</si>
  <si>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</si>
  <si>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</si>
  <si>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</si>
  <si>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</si>
  <si>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</si>
  <si>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</si>
  <si>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</si>
  <si>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</si>
  <si>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</si>
  <si>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</si>
  <si>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</si>
  <si>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</si>
  <si>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</si>
  <si>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</si>
  <si>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</si>
  <si>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</si>
  <si>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</si>
  <si>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</si>
  <si>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</si>
  <si>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</si>
  <si>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</si>
  <si>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</si>
  <si>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</si>
  <si>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</si>
  <si>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</si>
  <si>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</si>
  <si>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</si>
  <si>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</si>
  <si>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</si>
  <si>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</si>
  <si>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</si>
  <si>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</si>
  <si>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</si>
  <si>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</si>
  <si>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</si>
  <si>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</si>
  <si>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</si>
  <si>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</si>
  <si>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</si>
  <si>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</si>
  <si>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</si>
  <si>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</si>
  <si>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</si>
  <si>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</si>
  <si>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</si>
  <si>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</si>
  <si>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</si>
  <si>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</si>
  <si>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</si>
  <si>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</si>
  <si>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</si>
  <si>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</si>
  <si>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</si>
  <si>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</si>
  <si>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</si>
  <si>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</si>
  <si>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</si>
  <si>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</si>
  <si>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</si>
  <si>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</si>
  <si>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</si>
  <si>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</si>
  <si>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</si>
  <si>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</si>
  <si>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</si>
  <si>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</si>
  <si>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</si>
  <si>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</si>
  <si>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</si>
  <si>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</si>
  <si>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</si>
  <si>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</si>
  <si>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</si>
  <si>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</si>
  <si>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</si>
  <si>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</si>
  <si>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</si>
  <si>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</si>
  <si>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</si>
  <si>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</si>
  <si>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</si>
  <si>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</si>
  <si>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</si>
  <si>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</si>
  <si>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</si>
  <si>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</si>
  <si>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</si>
  <si>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</si>
  <si>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</si>
  <si>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</si>
  <si>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</si>
  <si>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</si>
  <si>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</si>
  <si>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</si>
  <si>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</si>
  <si>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</si>
  <si>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</si>
  <si>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</si>
  <si>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</si>
  <si>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</si>
  <si>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</si>
  <si>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</si>
  <si>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</si>
  <si>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</si>
  <si>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</si>
  <si>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</si>
  <si>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</si>
  <si>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</si>
  <si>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</si>
  <si>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</si>
  <si>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</si>
  <si>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</si>
  <si>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</si>
  <si>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</si>
  <si>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</si>
  <si>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</si>
  <si>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</si>
  <si>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</si>
  <si>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</si>
  <si>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</si>
  <si>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</si>
  <si>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</si>
  <si>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</si>
  <si>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</si>
  <si>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</si>
  <si>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</si>
  <si>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</si>
  <si>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</si>
  <si>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</si>
  <si>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</si>
  <si>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</si>
  <si>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</si>
  <si>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</si>
  <si>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</si>
  <si>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</si>
  <si>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</si>
  <si>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</si>
  <si>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</si>
  <si>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</si>
  <si>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</si>
  <si>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</si>
  <si>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</si>
  <si>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</si>
  <si>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</si>
  <si>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</si>
  <si>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</si>
  <si>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</si>
  <si>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</si>
  <si>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</si>
  <si>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</si>
  <si>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</si>
  <si>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</si>
  <si>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</si>
  <si>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</si>
  <si>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</si>
  <si>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</si>
  <si>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</si>
  <si>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</si>
  <si>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</si>
  <si>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</si>
  <si>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</si>
  <si>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</si>
  <si>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</si>
  <si>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</si>
  <si>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</si>
  <si>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</si>
  <si>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</si>
  <si>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</si>
  <si>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</si>
  <si>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</si>
  <si>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</si>
  <si>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</si>
  <si>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</si>
  <si>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</si>
  <si>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</si>
  <si>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</si>
  <si>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</si>
  <si>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</si>
  <si>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</si>
  <si>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</si>
  <si>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</si>
  <si>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</si>
  <si>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</si>
  <si>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</si>
  <si>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</si>
  <si>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</si>
  <si>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</si>
  <si>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</si>
  <si>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</si>
  <si>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</si>
  <si>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</si>
  <si>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</si>
  <si>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</si>
  <si>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</si>
  <si>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</si>
  <si>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</si>
  <si>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</si>
  <si>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</si>
  <si>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</si>
  <si>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</si>
  <si>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</si>
  <si>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</si>
  <si>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</si>
  <si>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</si>
  <si>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</si>
  <si>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</si>
  <si>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Informática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</si>
</sst>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3">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0" fontId="42" fillId="4" borderId="33" xfId="0" quotePrefix="1" applyFont="1" applyFill="1" applyBorder="1" applyAlignment="1" applyProtection="1">
      <alignment horizontal="lef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8" sqref="A18:L18"/>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393</v>
      </c>
      <c r="B10" s="133"/>
      <c r="C10" s="111" t="str">
        <f>VLOOKUP(A10,lista,2,0)</f>
        <v>G. CONSULTORÍA TI Y CIBERSEGURIDAD</v>
      </c>
      <c r="D10" s="111"/>
      <c r="E10" s="111"/>
      <c r="F10" s="111"/>
      <c r="G10" s="111" t="str">
        <f>VLOOKUP(A10,lista,3,0)</f>
        <v>Experto/a 2</v>
      </c>
      <c r="H10" s="111"/>
      <c r="I10" s="120" t="str">
        <f>VLOOKUP(A10,lista,4,0)</f>
        <v>Consultor/a Senior de Gobernanza IT y Gestión de Proyectos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82" t="s">
        <v>1580</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6.8" customHeight="1" thickTop="1" thickBot="1" x14ac:dyDescent="0.3">
      <c r="A19" s="158" t="str">
        <f>VLOOKUP(A10,lista,7,0)</f>
        <v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Snh9wv1Oh+7FhHfgQ01aJWYenxU3YhgFbKLcLy0PbIgFMM7kpfsCMW+6FP/oosQLeE88GrAmlTkE8fs6HoZ2Bg==" saltValue="O9pf/Ne4g91mKP1DoH9OE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2026-06-23T13:36:05Z</dcterms:modified>
</cp:coreProperties>
</file>